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xr:revisionPtr revIDLastSave="0" documentId="13_ncr:1_{B94662D0-9C18-41C6-9817-C52932EB7390}" xr6:coauthVersionLast="47" xr6:coauthVersionMax="47" xr10:uidLastSave="{00000000-0000-0000-0000-000000000000}"/>
  <bookViews>
    <workbookView xWindow="780" yWindow="780" windowWidth="16320" windowHeight="1501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43" i="1" s="1"/>
  <c r="L32" i="1"/>
  <c r="L23" i="1"/>
  <c r="L24" i="1" s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I119" i="1" s="1"/>
  <c r="H108" i="1"/>
  <c r="H119" i="1" s="1"/>
  <c r="G108" i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H89" i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I32" i="1"/>
  <c r="I43" i="1" s="1"/>
  <c r="H32" i="1"/>
  <c r="H43" i="1" s="1"/>
  <c r="G32" i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81" i="1" l="1"/>
  <c r="I81" i="1"/>
  <c r="I62" i="1"/>
  <c r="G62" i="1"/>
  <c r="L195" i="1"/>
  <c r="L176" i="1"/>
  <c r="L196" i="1"/>
  <c r="H100" i="1"/>
  <c r="I138" i="1"/>
  <c r="G195" i="1"/>
  <c r="H81" i="1"/>
  <c r="I100" i="1"/>
  <c r="G119" i="1"/>
  <c r="J138" i="1"/>
  <c r="H195" i="1"/>
  <c r="J43" i="1"/>
  <c r="H176" i="1"/>
  <c r="J195" i="1"/>
  <c r="J119" i="1"/>
  <c r="G43" i="1"/>
  <c r="H157" i="1"/>
  <c r="J176" i="1"/>
  <c r="F119" i="1"/>
  <c r="F138" i="1"/>
  <c r="F157" i="1"/>
  <c r="F176" i="1"/>
  <c r="F195" i="1"/>
  <c r="I24" i="1"/>
  <c r="F24" i="1"/>
  <c r="J24" i="1"/>
  <c r="H24" i="1"/>
  <c r="G24" i="1"/>
  <c r="G196" i="1" l="1"/>
  <c r="F196" i="1"/>
  <c r="H196" i="1"/>
  <c r="J196" i="1"/>
  <c r="I196" i="1"/>
</calcChain>
</file>

<file path=xl/sharedStrings.xml><?xml version="1.0" encoding="utf-8"?>
<sst xmlns="http://schemas.openxmlformats.org/spreadsheetml/2006/main" count="285" uniqueCount="87">
  <si>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</si>
  <si>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</si>
  <si>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</si>
  <si>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</si>
  <si>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</si>
  <si>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</si>
  <si>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</si>
  <si>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</si>
  <si>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</si>
  <si>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</si>
  <si>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</si>
  <si>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</si>
  <si>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</si>
  <si>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</si>
  <si>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</si>
  <si>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</si>
  <si>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</si>
  <si>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</si>
  <si>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</si>
  <si>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</si>
  <si>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</si>
  <si>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</si>
  <si>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</si>
  <si>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</si>
  <si>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</si>
  <si>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</si>
  <si>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</si>
  <si>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</si>
  <si>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</si>
  <si>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</si>
  <si>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</si>
  <si>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</si>
  <si>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</si>
  <si>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</si>
  <si>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</si>
  <si>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</si>
  <si>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</si>
  <si>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</si>
  <si>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</si>
  <si>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рисовая с маслом</t>
  </si>
  <si>
    <t>Сыр порционный</t>
  </si>
  <si>
    <t>Чай с сахаром "Школьный"</t>
  </si>
  <si>
    <t>Хлеб пшеничный</t>
  </si>
  <si>
    <t>Гематоген</t>
  </si>
  <si>
    <t>сладкое</t>
  </si>
  <si>
    <t>сыр</t>
  </si>
  <si>
    <t>Запеканка творожная с шоколадным топингом</t>
  </si>
  <si>
    <t>Пюре фруктовое</t>
  </si>
  <si>
    <t>"Ежик куриный"</t>
  </si>
  <si>
    <t>Макароны отварные</t>
  </si>
  <si>
    <t>Чай с сахаром и лимоном</t>
  </si>
  <si>
    <t>Хлеб дарницкий</t>
  </si>
  <si>
    <t>Каша из овсяных хлопьев с маслом</t>
  </si>
  <si>
    <t>Оладьи с яблоком и морковью</t>
  </si>
  <si>
    <t>Повидло</t>
  </si>
  <si>
    <t>мучное</t>
  </si>
  <si>
    <t>Овощи свежие</t>
  </si>
  <si>
    <t>подгарнировка</t>
  </si>
  <si>
    <t>Котлетка "Аппетитная"</t>
  </si>
  <si>
    <t>Пюре картофельное</t>
  </si>
  <si>
    <t>Каша пшенная с маслом</t>
  </si>
  <si>
    <t>Пудинг из творога с молоком сгущенным</t>
  </si>
  <si>
    <t>Фрукт свежий</t>
  </si>
  <si>
    <t>Каша "Дружба" с маслом</t>
  </si>
  <si>
    <t>Кекс "Домашний"</t>
  </si>
  <si>
    <t xml:space="preserve">Теплый клубничнй напиток </t>
  </si>
  <si>
    <t>Кондитерское изделие</t>
  </si>
  <si>
    <t>Плов из филе птицы</t>
  </si>
  <si>
    <t>Бутерброд "Сладкоежка"</t>
  </si>
  <si>
    <t>бутерброд</t>
  </si>
  <si>
    <t>№384</t>
  </si>
  <si>
    <t>№42</t>
  </si>
  <si>
    <t>№943</t>
  </si>
  <si>
    <t>№469</t>
  </si>
  <si>
    <t>№603</t>
  </si>
  <si>
    <t>№413</t>
  </si>
  <si>
    <t>№944</t>
  </si>
  <si>
    <t>№182</t>
  </si>
  <si>
    <t>№608</t>
  </si>
  <si>
    <t>№299</t>
  </si>
  <si>
    <t>№249</t>
  </si>
  <si>
    <t>№191</t>
  </si>
  <si>
    <t>№942</t>
  </si>
  <si>
    <t>№67</t>
  </si>
  <si>
    <t>№5</t>
  </si>
  <si>
    <t>№503</t>
  </si>
  <si>
    <t>МАОУ "СОШ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</si>
</sst>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23" activePane="bottomRight" state="frozen"/>
      <selection pane="topRight" activeCell="E1" sqref="E1"/>
      <selection pane="bottomLeft" activeCell="A6" sqref="A6"/>
      <selection pane="bottomRight" activeCell="E187" sqref="E18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0" t="s">
        <v>86</v>
      </c>
      <c r="D1" s="51"/>
      <c r="E1" s="51"/>
      <c r="F1" s="12" t="s">
        <v>16</v>
      </c>
      <c r="G1" s="2" t="s">
        <v>17</v>
      </c>
      <c r="H1" s="52"/>
      <c r="I1" s="52"/>
      <c r="J1" s="52"/>
      <c r="K1" s="52"/>
    </row>
    <row r="2" spans="1:12" ht="18" x14ac:dyDescent="0.2">
      <c r="A2" s="35" t="s">
        <v>6</v>
      </c>
      <c r="C2" s="2"/>
      <c r="G2" s="2" t="s">
        <v>18</v>
      </c>
      <c r="H2" s="52"/>
      <c r="I2" s="52"/>
      <c r="J2" s="52"/>
      <c r="K2" s="5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9.1199999999999992</v>
      </c>
      <c r="H6" s="40">
        <v>7.89</v>
      </c>
      <c r="I6" s="40">
        <v>29.4</v>
      </c>
      <c r="J6" s="40">
        <v>225.09</v>
      </c>
      <c r="K6" s="41" t="s">
        <v>70</v>
      </c>
      <c r="L6" s="40">
        <v>115.8</v>
      </c>
    </row>
    <row r="7" spans="1:12" ht="15" x14ac:dyDescent="0.25">
      <c r="A7" s="23"/>
      <c r="B7" s="15"/>
      <c r="C7" s="11"/>
      <c r="D7" s="6" t="s">
        <v>45</v>
      </c>
      <c r="E7" s="42" t="s">
        <v>40</v>
      </c>
      <c r="F7" s="43">
        <v>20</v>
      </c>
      <c r="G7" s="43">
        <v>5.2</v>
      </c>
      <c r="H7" s="43">
        <v>9.5299999999999994</v>
      </c>
      <c r="I7" s="43">
        <v>0</v>
      </c>
      <c r="J7" s="43">
        <v>106.57</v>
      </c>
      <c r="K7" s="44" t="s">
        <v>71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</v>
      </c>
      <c r="H8" s="43">
        <v>0</v>
      </c>
      <c r="I8" s="43">
        <v>9.32</v>
      </c>
      <c r="J8" s="43">
        <v>37.659999999999997</v>
      </c>
      <c r="K8" s="44" t="s">
        <v>72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50</v>
      </c>
      <c r="G9" s="43">
        <v>3.2</v>
      </c>
      <c r="H9" s="43">
        <v>0.4</v>
      </c>
      <c r="I9" s="43">
        <v>20.8</v>
      </c>
      <c r="J9" s="43">
        <v>99.6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44</v>
      </c>
      <c r="E11" s="42" t="s">
        <v>43</v>
      </c>
      <c r="F11" s="43">
        <v>40</v>
      </c>
      <c r="G11" s="43">
        <v>0.7</v>
      </c>
      <c r="H11" s="43">
        <v>0.3</v>
      </c>
      <c r="I11" s="43">
        <v>22</v>
      </c>
      <c r="J11" s="43">
        <v>90.8</v>
      </c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18.22</v>
      </c>
      <c r="H13" s="19">
        <f t="shared" si="0"/>
        <v>18.119999999999997</v>
      </c>
      <c r="I13" s="19">
        <f t="shared" si="0"/>
        <v>81.52</v>
      </c>
      <c r="J13" s="19">
        <f t="shared" si="0"/>
        <v>559.71999999999991</v>
      </c>
      <c r="K13" s="25"/>
      <c r="L13" s="19">
        <f t="shared" ref="L13" si="1">SUM(L6:L12)</f>
        <v>115.8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510</v>
      </c>
      <c r="G24" s="32">
        <f t="shared" ref="G24:J24" si="4">G13+G23</f>
        <v>18.22</v>
      </c>
      <c r="H24" s="32">
        <f t="shared" si="4"/>
        <v>18.119999999999997</v>
      </c>
      <c r="I24" s="32">
        <f t="shared" si="4"/>
        <v>81.52</v>
      </c>
      <c r="J24" s="32">
        <f t="shared" si="4"/>
        <v>559.71999999999991</v>
      </c>
      <c r="K24" s="32"/>
      <c r="L24" s="32">
        <f t="shared" ref="L24" si="5">L13+L23</f>
        <v>115.8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160</v>
      </c>
      <c r="G25" s="40">
        <v>15.7</v>
      </c>
      <c r="H25" s="40">
        <v>15.8</v>
      </c>
      <c r="I25" s="40">
        <v>41.8</v>
      </c>
      <c r="J25" s="40">
        <v>372.2</v>
      </c>
      <c r="K25" s="41" t="s">
        <v>73</v>
      </c>
      <c r="L25" s="40">
        <v>115.8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41</v>
      </c>
      <c r="F27" s="43">
        <v>200</v>
      </c>
      <c r="G27" s="43">
        <v>0.05</v>
      </c>
      <c r="H27" s="43">
        <v>0.02</v>
      </c>
      <c r="I27" s="43">
        <v>9.32</v>
      </c>
      <c r="J27" s="43">
        <v>37.659999999999997</v>
      </c>
      <c r="K27" s="44" t="s">
        <v>72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25</v>
      </c>
      <c r="G28" s="43">
        <v>1.6</v>
      </c>
      <c r="H28" s="43">
        <v>0.2</v>
      </c>
      <c r="I28" s="43">
        <v>10.4</v>
      </c>
      <c r="J28" s="43">
        <v>49.8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47</v>
      </c>
      <c r="F29" s="43">
        <v>125</v>
      </c>
      <c r="G29" s="43">
        <v>0.1</v>
      </c>
      <c r="H29" s="43">
        <v>0.2</v>
      </c>
      <c r="I29" s="43">
        <v>9.3000000000000007</v>
      </c>
      <c r="J29" s="43">
        <v>39.4</v>
      </c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17.450000000000003</v>
      </c>
      <c r="H32" s="19">
        <f t="shared" ref="H32" si="7">SUM(H25:H31)</f>
        <v>16.22</v>
      </c>
      <c r="I32" s="19">
        <f t="shared" ref="I32" si="8">SUM(I25:I31)</f>
        <v>70.819999999999993</v>
      </c>
      <c r="J32" s="19">
        <f t="shared" ref="J32:L32" si="9">SUM(J25:J31)</f>
        <v>499.06</v>
      </c>
      <c r="K32" s="25"/>
      <c r="L32" s="19">
        <f t="shared" si="9"/>
        <v>115.8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510</v>
      </c>
      <c r="G43" s="32">
        <f t="shared" ref="G43" si="14">G32+G42</f>
        <v>17.450000000000003</v>
      </c>
      <c r="H43" s="32">
        <f t="shared" ref="H43" si="15">H32+H42</f>
        <v>16.22</v>
      </c>
      <c r="I43" s="32">
        <f t="shared" ref="I43" si="16">I32+I42</f>
        <v>70.819999999999993</v>
      </c>
      <c r="J43" s="32">
        <f t="shared" ref="J43:L43" si="17">J32+J42</f>
        <v>499.06</v>
      </c>
      <c r="K43" s="32"/>
      <c r="L43" s="32">
        <f t="shared" si="17"/>
        <v>115.8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48</v>
      </c>
      <c r="F44" s="40">
        <v>80</v>
      </c>
      <c r="G44" s="40">
        <v>8.89</v>
      </c>
      <c r="H44" s="40">
        <v>8.9499999999999993</v>
      </c>
      <c r="I44" s="40">
        <v>15.6</v>
      </c>
      <c r="J44" s="40">
        <v>178.51</v>
      </c>
      <c r="K44" s="41" t="s">
        <v>74</v>
      </c>
      <c r="L44" s="40">
        <v>115.8</v>
      </c>
    </row>
    <row r="45" spans="1:12" ht="15" x14ac:dyDescent="0.25">
      <c r="A45" s="23"/>
      <c r="B45" s="15"/>
      <c r="C45" s="11"/>
      <c r="D45" s="6" t="s">
        <v>21</v>
      </c>
      <c r="E45" s="42" t="s">
        <v>49</v>
      </c>
      <c r="F45" s="43">
        <v>150</v>
      </c>
      <c r="G45" s="43">
        <v>5.29</v>
      </c>
      <c r="H45" s="43">
        <v>7.88</v>
      </c>
      <c r="I45" s="43">
        <v>35.26</v>
      </c>
      <c r="J45" s="43">
        <v>233.12</v>
      </c>
      <c r="K45" s="44" t="s">
        <v>75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50</v>
      </c>
      <c r="F46" s="43">
        <v>205</v>
      </c>
      <c r="G46" s="43">
        <v>0.26</v>
      </c>
      <c r="H46" s="43">
        <v>0.12</v>
      </c>
      <c r="I46" s="43">
        <v>9.32</v>
      </c>
      <c r="J46" s="43">
        <v>39.28</v>
      </c>
      <c r="K46" s="44" t="s">
        <v>76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25</v>
      </c>
      <c r="G47" s="43">
        <v>1.6</v>
      </c>
      <c r="H47" s="43">
        <v>0.2</v>
      </c>
      <c r="I47" s="43">
        <v>10.4</v>
      </c>
      <c r="J47" s="43">
        <v>49.8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23</v>
      </c>
      <c r="E49" s="42" t="s">
        <v>51</v>
      </c>
      <c r="F49" s="43">
        <v>25</v>
      </c>
      <c r="G49" s="43">
        <v>1.3</v>
      </c>
      <c r="H49" s="43">
        <v>0.2</v>
      </c>
      <c r="I49" s="43">
        <v>8.1999999999999993</v>
      </c>
      <c r="J49" s="43">
        <v>39.799999999999997</v>
      </c>
      <c r="K49" s="44"/>
      <c r="L49" s="43"/>
    </row>
    <row r="50" spans="1:12" ht="15" x14ac:dyDescent="0.25">
      <c r="A50" s="23"/>
      <c r="B50" s="15"/>
      <c r="C50" s="11"/>
      <c r="D50" s="6" t="s">
        <v>57</v>
      </c>
      <c r="E50" s="42" t="s">
        <v>56</v>
      </c>
      <c r="F50" s="43">
        <v>30</v>
      </c>
      <c r="G50" s="43">
        <v>0.8</v>
      </c>
      <c r="H50" s="43">
        <v>0.1</v>
      </c>
      <c r="I50" s="43">
        <v>1.6</v>
      </c>
      <c r="J50" s="43">
        <v>10.5</v>
      </c>
      <c r="K50" s="44" t="s">
        <v>75</v>
      </c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515</v>
      </c>
      <c r="G51" s="19">
        <f t="shared" ref="G51" si="18">SUM(G44:G50)</f>
        <v>18.14</v>
      </c>
      <c r="H51" s="19">
        <f t="shared" ref="H51" si="19">SUM(H44:H50)</f>
        <v>17.45</v>
      </c>
      <c r="I51" s="19">
        <f t="shared" ref="I51" si="20">SUM(I44:I50)</f>
        <v>80.38</v>
      </c>
      <c r="J51" s="19">
        <f t="shared" ref="J51:L51" si="21">SUM(J44:J50)</f>
        <v>551.01</v>
      </c>
      <c r="K51" s="25"/>
      <c r="L51" s="19">
        <f t="shared" si="21"/>
        <v>115.8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515</v>
      </c>
      <c r="G62" s="32">
        <f t="shared" ref="G62" si="26">G51+G61</f>
        <v>18.14</v>
      </c>
      <c r="H62" s="32">
        <f t="shared" ref="H62" si="27">H51+H61</f>
        <v>17.45</v>
      </c>
      <c r="I62" s="32">
        <f t="shared" ref="I62" si="28">I51+I61</f>
        <v>80.38</v>
      </c>
      <c r="J62" s="32">
        <f t="shared" ref="J62:L62" si="29">J51+J61</f>
        <v>551.01</v>
      </c>
      <c r="K62" s="32"/>
      <c r="L62" s="32">
        <f t="shared" si="29"/>
        <v>115.8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52</v>
      </c>
      <c r="F63" s="40">
        <v>200</v>
      </c>
      <c r="G63" s="40">
        <v>8.6199999999999992</v>
      </c>
      <c r="H63" s="40">
        <v>7.84</v>
      </c>
      <c r="I63" s="40">
        <v>21.8</v>
      </c>
      <c r="J63" s="40">
        <v>192.24</v>
      </c>
      <c r="K63" s="41" t="s">
        <v>77</v>
      </c>
      <c r="L63" s="40">
        <v>115.8</v>
      </c>
    </row>
    <row r="64" spans="1:12" ht="15" x14ac:dyDescent="0.25">
      <c r="A64" s="23"/>
      <c r="B64" s="15"/>
      <c r="C64" s="11"/>
      <c r="D64" s="6" t="s">
        <v>55</v>
      </c>
      <c r="E64" s="42" t="s">
        <v>53</v>
      </c>
      <c r="F64" s="43">
        <v>60</v>
      </c>
      <c r="G64" s="43">
        <v>7.02</v>
      </c>
      <c r="H64" s="43">
        <v>9.2799999999999994</v>
      </c>
      <c r="I64" s="43">
        <v>19.41</v>
      </c>
      <c r="J64" s="43">
        <v>189.24</v>
      </c>
      <c r="K64" s="44" t="s">
        <v>85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41</v>
      </c>
      <c r="F65" s="43">
        <v>200</v>
      </c>
      <c r="G65" s="43">
        <v>0.05</v>
      </c>
      <c r="H65" s="43">
        <v>0.2</v>
      </c>
      <c r="I65" s="43">
        <v>9.32</v>
      </c>
      <c r="J65" s="43">
        <v>37.659999999999997</v>
      </c>
      <c r="K65" s="44" t="s">
        <v>72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42</v>
      </c>
      <c r="F66" s="43">
        <v>25</v>
      </c>
      <c r="G66" s="43">
        <v>1.6</v>
      </c>
      <c r="H66" s="43">
        <v>0.2</v>
      </c>
      <c r="I66" s="43">
        <v>10.4</v>
      </c>
      <c r="J66" s="43">
        <v>49.8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44</v>
      </c>
      <c r="E68" s="42" t="s">
        <v>54</v>
      </c>
      <c r="F68" s="43">
        <v>20</v>
      </c>
      <c r="G68" s="43">
        <v>0.16</v>
      </c>
      <c r="H68" s="43">
        <v>0.04</v>
      </c>
      <c r="I68" s="43">
        <v>21</v>
      </c>
      <c r="J68" s="43">
        <v>85</v>
      </c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505</v>
      </c>
      <c r="G70" s="19">
        <f t="shared" ref="G70" si="30">SUM(G63:G69)</f>
        <v>17.45</v>
      </c>
      <c r="H70" s="19">
        <f t="shared" ref="H70" si="31">SUM(H63:H69)</f>
        <v>17.559999999999995</v>
      </c>
      <c r="I70" s="19">
        <f t="shared" ref="I70" si="32">SUM(I63:I69)</f>
        <v>81.93</v>
      </c>
      <c r="J70" s="19">
        <f t="shared" ref="J70:L70" si="33">SUM(J63:J69)</f>
        <v>553.94000000000005</v>
      </c>
      <c r="K70" s="25"/>
      <c r="L70" s="19">
        <f t="shared" si="33"/>
        <v>115.8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505</v>
      </c>
      <c r="G81" s="32">
        <f t="shared" ref="G81" si="38">G70+G80</f>
        <v>17.45</v>
      </c>
      <c r="H81" s="32">
        <f t="shared" ref="H81" si="39">H70+H80</f>
        <v>17.559999999999995</v>
      </c>
      <c r="I81" s="32">
        <f t="shared" ref="I81" si="40">I70+I80</f>
        <v>81.93</v>
      </c>
      <c r="J81" s="32">
        <f t="shared" ref="J81:L81" si="41">J70+J80</f>
        <v>553.94000000000005</v>
      </c>
      <c r="K81" s="32"/>
      <c r="L81" s="32">
        <f t="shared" si="41"/>
        <v>115.8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58</v>
      </c>
      <c r="F82" s="40">
        <v>90</v>
      </c>
      <c r="G82" s="40">
        <v>7.67</v>
      </c>
      <c r="H82" s="40">
        <v>9.6199999999999992</v>
      </c>
      <c r="I82" s="40">
        <v>16.850000000000001</v>
      </c>
      <c r="J82" s="40">
        <v>184.66</v>
      </c>
      <c r="K82" s="41" t="s">
        <v>78</v>
      </c>
      <c r="L82" s="40">
        <v>115.8</v>
      </c>
    </row>
    <row r="83" spans="1:12" ht="15" x14ac:dyDescent="0.25">
      <c r="A83" s="23"/>
      <c r="B83" s="15"/>
      <c r="C83" s="11"/>
      <c r="D83" s="6" t="s">
        <v>21</v>
      </c>
      <c r="E83" s="42" t="s">
        <v>59</v>
      </c>
      <c r="F83" s="43">
        <v>150</v>
      </c>
      <c r="G83" s="43">
        <v>6.68</v>
      </c>
      <c r="H83" s="43">
        <v>8.2100000000000009</v>
      </c>
      <c r="I83" s="43">
        <v>31.6</v>
      </c>
      <c r="J83" s="43">
        <v>227.01</v>
      </c>
      <c r="K83" s="44" t="s">
        <v>79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41</v>
      </c>
      <c r="F84" s="43">
        <v>200</v>
      </c>
      <c r="G84" s="43">
        <v>0.05</v>
      </c>
      <c r="H84" s="43">
        <v>0.02</v>
      </c>
      <c r="I84" s="43">
        <v>9.32</v>
      </c>
      <c r="J84" s="43">
        <v>37.659999999999997</v>
      </c>
      <c r="K84" s="44" t="s">
        <v>72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42</v>
      </c>
      <c r="F85" s="43">
        <v>25</v>
      </c>
      <c r="G85" s="43">
        <v>1.6</v>
      </c>
      <c r="H85" s="43">
        <v>0.2</v>
      </c>
      <c r="I85" s="43">
        <v>10.4</v>
      </c>
      <c r="J85" s="43">
        <v>49.8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23</v>
      </c>
      <c r="E87" s="42" t="s">
        <v>51</v>
      </c>
      <c r="F87" s="43">
        <v>25</v>
      </c>
      <c r="G87" s="43">
        <v>1.3</v>
      </c>
      <c r="H87" s="43">
        <v>0.2</v>
      </c>
      <c r="I87" s="43">
        <v>8.1999999999999993</v>
      </c>
      <c r="J87" s="43">
        <v>39.799999999999997</v>
      </c>
      <c r="K87" s="44"/>
      <c r="L87" s="43"/>
    </row>
    <row r="88" spans="1:12" ht="15" x14ac:dyDescent="0.25">
      <c r="A88" s="23"/>
      <c r="B88" s="15"/>
      <c r="C88" s="11"/>
      <c r="D88" s="6" t="s">
        <v>57</v>
      </c>
      <c r="E88" s="42" t="s">
        <v>56</v>
      </c>
      <c r="F88" s="43">
        <v>30</v>
      </c>
      <c r="G88" s="43">
        <v>0.8</v>
      </c>
      <c r="H88" s="43">
        <v>0.1</v>
      </c>
      <c r="I88" s="43">
        <v>1.6</v>
      </c>
      <c r="J88" s="43">
        <v>10.5</v>
      </c>
      <c r="K88" s="44" t="s">
        <v>75</v>
      </c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18.100000000000001</v>
      </c>
      <c r="H89" s="19">
        <f t="shared" ref="H89" si="43">SUM(H82:H88)</f>
        <v>18.349999999999998</v>
      </c>
      <c r="I89" s="19">
        <f t="shared" ref="I89" si="44">SUM(I82:I88)</f>
        <v>77.97</v>
      </c>
      <c r="J89" s="19">
        <f t="shared" ref="J89:L89" si="45">SUM(J82:J88)</f>
        <v>549.42999999999995</v>
      </c>
      <c r="K89" s="25"/>
      <c r="L89" s="19">
        <f t="shared" si="45"/>
        <v>115.8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520</v>
      </c>
      <c r="G100" s="32">
        <f t="shared" ref="G100" si="50">G89+G99</f>
        <v>18.100000000000001</v>
      </c>
      <c r="H100" s="32">
        <f t="shared" ref="H100" si="51">H89+H99</f>
        <v>18.349999999999998</v>
      </c>
      <c r="I100" s="32">
        <f t="shared" ref="I100" si="52">I89+I99</f>
        <v>77.97</v>
      </c>
      <c r="J100" s="32">
        <f t="shared" ref="J100:L100" si="53">J89+J99</f>
        <v>549.42999999999995</v>
      </c>
      <c r="K100" s="32"/>
      <c r="L100" s="32">
        <f t="shared" si="53"/>
        <v>115.8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60</v>
      </c>
      <c r="F101" s="40">
        <v>200</v>
      </c>
      <c r="G101" s="40">
        <v>9.84</v>
      </c>
      <c r="H101" s="40">
        <v>7.42</v>
      </c>
      <c r="I101" s="40">
        <v>39.15</v>
      </c>
      <c r="J101" s="40">
        <v>262.74</v>
      </c>
      <c r="K101" s="41" t="s">
        <v>77</v>
      </c>
      <c r="L101" s="40">
        <v>115.8</v>
      </c>
    </row>
    <row r="102" spans="1:12" ht="15" x14ac:dyDescent="0.25">
      <c r="A102" s="23"/>
      <c r="B102" s="15"/>
      <c r="C102" s="11"/>
      <c r="D102" s="6" t="s">
        <v>45</v>
      </c>
      <c r="E102" s="42" t="s">
        <v>40</v>
      </c>
      <c r="F102" s="43">
        <v>20</v>
      </c>
      <c r="G102" s="43">
        <v>5.2</v>
      </c>
      <c r="H102" s="43">
        <v>9.5299999999999994</v>
      </c>
      <c r="I102" s="43">
        <v>0</v>
      </c>
      <c r="J102" s="43">
        <v>106.57</v>
      </c>
      <c r="K102" s="44" t="s">
        <v>71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0.05</v>
      </c>
      <c r="H103" s="43">
        <v>0.02</v>
      </c>
      <c r="I103" s="43">
        <v>9.32</v>
      </c>
      <c r="J103" s="43">
        <v>37.659999999999997</v>
      </c>
      <c r="K103" s="44" t="s">
        <v>72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25</v>
      </c>
      <c r="G104" s="43">
        <v>1.6</v>
      </c>
      <c r="H104" s="43">
        <v>0.2</v>
      </c>
      <c r="I104" s="43">
        <v>10.4</v>
      </c>
      <c r="J104" s="43">
        <v>49.8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47</v>
      </c>
      <c r="F105" s="43">
        <v>125</v>
      </c>
      <c r="G105" s="43">
        <v>0.1</v>
      </c>
      <c r="H105" s="43">
        <v>0.2</v>
      </c>
      <c r="I105" s="43">
        <v>9.3000000000000007</v>
      </c>
      <c r="J105" s="43">
        <v>39.4</v>
      </c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570</v>
      </c>
      <c r="G108" s="19">
        <f t="shared" ref="G108:J108" si="54">SUM(G101:G107)</f>
        <v>16.790000000000003</v>
      </c>
      <c r="H108" s="19">
        <f t="shared" si="54"/>
        <v>17.369999999999997</v>
      </c>
      <c r="I108" s="19">
        <f t="shared" si="54"/>
        <v>68.17</v>
      </c>
      <c r="J108" s="19">
        <f t="shared" si="54"/>
        <v>496.17</v>
      </c>
      <c r="K108" s="25"/>
      <c r="L108" s="19">
        <f t="shared" ref="L108" si="55">SUM(L101:L107)</f>
        <v>115.8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570</v>
      </c>
      <c r="G119" s="32">
        <f t="shared" ref="G119" si="58">G108+G118</f>
        <v>16.790000000000003</v>
      </c>
      <c r="H119" s="32">
        <f t="shared" ref="H119" si="59">H108+H118</f>
        <v>17.369999999999997</v>
      </c>
      <c r="I119" s="32">
        <f t="shared" ref="I119" si="60">I108+I118</f>
        <v>68.17</v>
      </c>
      <c r="J119" s="32">
        <f t="shared" ref="J119:L119" si="61">J108+J118</f>
        <v>496.17</v>
      </c>
      <c r="K119" s="32"/>
      <c r="L119" s="32">
        <f t="shared" si="61"/>
        <v>115.8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61</v>
      </c>
      <c r="F120" s="40">
        <v>150</v>
      </c>
      <c r="G120" s="40">
        <v>15.3</v>
      </c>
      <c r="H120" s="40">
        <v>17.899999999999999</v>
      </c>
      <c r="I120" s="40">
        <v>28</v>
      </c>
      <c r="J120" s="40">
        <v>334.3</v>
      </c>
      <c r="K120" s="41" t="s">
        <v>80</v>
      </c>
      <c r="L120" s="40">
        <v>115.8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41</v>
      </c>
      <c r="F122" s="43">
        <v>200</v>
      </c>
      <c r="G122" s="43">
        <v>0.05</v>
      </c>
      <c r="H122" s="43">
        <v>0.02</v>
      </c>
      <c r="I122" s="43">
        <v>9.32</v>
      </c>
      <c r="J122" s="43">
        <v>37.659999999999997</v>
      </c>
      <c r="K122" s="44" t="s">
        <v>72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50</v>
      </c>
      <c r="G123" s="43">
        <v>3.2</v>
      </c>
      <c r="H123" s="43">
        <v>0.4</v>
      </c>
      <c r="I123" s="43">
        <v>20.8</v>
      </c>
      <c r="J123" s="43">
        <v>99.6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62</v>
      </c>
      <c r="F124" s="43">
        <v>100</v>
      </c>
      <c r="G124" s="43">
        <v>0.5</v>
      </c>
      <c r="H124" s="43">
        <v>0.2</v>
      </c>
      <c r="I124" s="43">
        <v>14</v>
      </c>
      <c r="J124" s="43">
        <v>57</v>
      </c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19.05</v>
      </c>
      <c r="H127" s="19">
        <f t="shared" si="62"/>
        <v>18.519999999999996</v>
      </c>
      <c r="I127" s="19">
        <f t="shared" si="62"/>
        <v>72.12</v>
      </c>
      <c r="J127" s="19">
        <f t="shared" si="62"/>
        <v>528.56000000000006</v>
      </c>
      <c r="K127" s="25"/>
      <c r="L127" s="19">
        <f t="shared" ref="L127" si="63">SUM(L120:L126)</f>
        <v>115.8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500</v>
      </c>
      <c r="G138" s="32">
        <f t="shared" ref="G138" si="66">G127+G137</f>
        <v>19.05</v>
      </c>
      <c r="H138" s="32">
        <f t="shared" ref="H138" si="67">H127+H137</f>
        <v>18.519999999999996</v>
      </c>
      <c r="I138" s="32">
        <f t="shared" ref="I138" si="68">I127+I137</f>
        <v>72.12</v>
      </c>
      <c r="J138" s="32">
        <f t="shared" ref="J138:L138" si="69">J127+J137</f>
        <v>528.56000000000006</v>
      </c>
      <c r="K138" s="32"/>
      <c r="L138" s="32">
        <f t="shared" si="69"/>
        <v>115.8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58</v>
      </c>
      <c r="F139" s="40">
        <v>90</v>
      </c>
      <c r="G139" s="40">
        <v>7.67</v>
      </c>
      <c r="H139" s="40">
        <v>9.6199999999999992</v>
      </c>
      <c r="I139" s="40">
        <v>16.850000000000001</v>
      </c>
      <c r="J139" s="40">
        <v>184.66</v>
      </c>
      <c r="K139" s="41" t="s">
        <v>78</v>
      </c>
      <c r="L139" s="40">
        <v>115.8</v>
      </c>
    </row>
    <row r="140" spans="1:12" ht="15" x14ac:dyDescent="0.25">
      <c r="A140" s="23"/>
      <c r="B140" s="15"/>
      <c r="C140" s="11"/>
      <c r="D140" s="6"/>
      <c r="E140" s="42" t="s">
        <v>59</v>
      </c>
      <c r="F140" s="43">
        <v>150</v>
      </c>
      <c r="G140" s="43">
        <v>6.68</v>
      </c>
      <c r="H140" s="43">
        <v>8.2100000000000009</v>
      </c>
      <c r="I140" s="43">
        <v>31.6</v>
      </c>
      <c r="J140" s="43">
        <v>227.01</v>
      </c>
      <c r="K140" s="44" t="s">
        <v>79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>
        <v>0.05</v>
      </c>
      <c r="H141" s="43">
        <v>0.02</v>
      </c>
      <c r="I141" s="43">
        <v>9.32</v>
      </c>
      <c r="J141" s="43">
        <v>37.659999999999997</v>
      </c>
      <c r="K141" s="44" t="s">
        <v>72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25</v>
      </c>
      <c r="G142" s="43">
        <v>1.6</v>
      </c>
      <c r="H142" s="43">
        <v>0.2</v>
      </c>
      <c r="I142" s="43">
        <v>10.4</v>
      </c>
      <c r="J142" s="43">
        <v>49.8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23</v>
      </c>
      <c r="E144" s="42" t="s">
        <v>51</v>
      </c>
      <c r="F144" s="43">
        <v>25</v>
      </c>
      <c r="G144" s="43">
        <v>1.3</v>
      </c>
      <c r="H144" s="43">
        <v>0.2</v>
      </c>
      <c r="I144" s="43">
        <v>8.1999999999999993</v>
      </c>
      <c r="J144" s="43">
        <v>39.799999999999997</v>
      </c>
      <c r="K144" s="44"/>
      <c r="L144" s="43"/>
    </row>
    <row r="145" spans="1:12" ht="15" x14ac:dyDescent="0.25">
      <c r="A145" s="23"/>
      <c r="B145" s="15"/>
      <c r="C145" s="11"/>
      <c r="D145" s="6" t="s">
        <v>57</v>
      </c>
      <c r="E145" s="42" t="s">
        <v>56</v>
      </c>
      <c r="F145" s="43">
        <v>30</v>
      </c>
      <c r="G145" s="43">
        <v>0.8</v>
      </c>
      <c r="H145" s="43">
        <v>0.1</v>
      </c>
      <c r="I145" s="43">
        <v>1.6</v>
      </c>
      <c r="J145" s="43">
        <v>10.5</v>
      </c>
      <c r="K145" s="44" t="s">
        <v>75</v>
      </c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70">SUM(G139:G145)</f>
        <v>18.100000000000001</v>
      </c>
      <c r="H146" s="19">
        <f t="shared" si="70"/>
        <v>18.349999999999998</v>
      </c>
      <c r="I146" s="19">
        <f t="shared" si="70"/>
        <v>77.97</v>
      </c>
      <c r="J146" s="19">
        <f t="shared" si="70"/>
        <v>549.42999999999995</v>
      </c>
      <c r="K146" s="25"/>
      <c r="L146" s="19">
        <f t="shared" ref="L146" si="71">SUM(L139:L145)</f>
        <v>115.8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520</v>
      </c>
      <c r="G157" s="32">
        <f t="shared" ref="G157" si="74">G146+G156</f>
        <v>18.100000000000001</v>
      </c>
      <c r="H157" s="32">
        <f t="shared" ref="H157" si="75">H146+H156</f>
        <v>18.349999999999998</v>
      </c>
      <c r="I157" s="32">
        <f t="shared" ref="I157" si="76">I146+I156</f>
        <v>77.97</v>
      </c>
      <c r="J157" s="32">
        <f t="shared" ref="J157:L157" si="77">J146+J156</f>
        <v>549.42999999999995</v>
      </c>
      <c r="K157" s="32"/>
      <c r="L157" s="32">
        <f t="shared" si="77"/>
        <v>115.8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63</v>
      </c>
      <c r="F158" s="40">
        <v>200</v>
      </c>
      <c r="G158" s="40">
        <v>9.84</v>
      </c>
      <c r="H158" s="40">
        <v>6.42</v>
      </c>
      <c r="I158" s="40">
        <v>22.13</v>
      </c>
      <c r="J158" s="40">
        <v>185.66</v>
      </c>
      <c r="K158" s="41" t="s">
        <v>77</v>
      </c>
      <c r="L158" s="40">
        <v>115.8</v>
      </c>
    </row>
    <row r="159" spans="1:12" ht="15" x14ac:dyDescent="0.25">
      <c r="A159" s="23"/>
      <c r="B159" s="15"/>
      <c r="C159" s="11"/>
      <c r="D159" s="6" t="s">
        <v>55</v>
      </c>
      <c r="E159" s="42" t="s">
        <v>64</v>
      </c>
      <c r="F159" s="43">
        <v>55</v>
      </c>
      <c r="G159" s="43">
        <v>4.0199999999999996</v>
      </c>
      <c r="H159" s="43">
        <v>10.28</v>
      </c>
      <c r="I159" s="43">
        <v>18.41</v>
      </c>
      <c r="J159" s="43">
        <v>182.24</v>
      </c>
      <c r="K159" s="44" t="s">
        <v>81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65</v>
      </c>
      <c r="F160" s="43">
        <v>200</v>
      </c>
      <c r="G160" s="43">
        <v>0.26</v>
      </c>
      <c r="H160" s="43">
        <v>0.12</v>
      </c>
      <c r="I160" s="43">
        <v>13.2</v>
      </c>
      <c r="J160" s="43">
        <v>54.92</v>
      </c>
      <c r="K160" s="44" t="s">
        <v>82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25</v>
      </c>
      <c r="G161" s="43">
        <v>1.6</v>
      </c>
      <c r="H161" s="43">
        <v>0.2</v>
      </c>
      <c r="I161" s="43">
        <v>10.4</v>
      </c>
      <c r="J161" s="43">
        <v>49.8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44</v>
      </c>
      <c r="E163" s="42" t="s">
        <v>66</v>
      </c>
      <c r="F163" s="43">
        <v>30</v>
      </c>
      <c r="G163" s="43">
        <v>2.2000000000000002</v>
      </c>
      <c r="H163" s="43">
        <v>0.36</v>
      </c>
      <c r="I163" s="43">
        <v>16.2</v>
      </c>
      <c r="J163" s="43">
        <v>76.84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17.919999999999998</v>
      </c>
      <c r="H165" s="19">
        <f t="shared" si="78"/>
        <v>17.38</v>
      </c>
      <c r="I165" s="19">
        <f t="shared" si="78"/>
        <v>80.34</v>
      </c>
      <c r="J165" s="19">
        <f t="shared" si="78"/>
        <v>549.46</v>
      </c>
      <c r="K165" s="25"/>
      <c r="L165" s="19">
        <f t="shared" ref="L165" si="79">SUM(L158:L164)</f>
        <v>115.8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510</v>
      </c>
      <c r="G176" s="32">
        <f t="shared" ref="G176" si="82">G165+G175</f>
        <v>17.919999999999998</v>
      </c>
      <c r="H176" s="32">
        <f t="shared" ref="H176" si="83">H165+H175</f>
        <v>17.38</v>
      </c>
      <c r="I176" s="32">
        <f t="shared" ref="I176" si="84">I165+I175</f>
        <v>80.34</v>
      </c>
      <c r="J176" s="32">
        <f t="shared" ref="J176:L176" si="85">J165+J175</f>
        <v>549.46</v>
      </c>
      <c r="K176" s="32"/>
      <c r="L176" s="32">
        <f t="shared" si="85"/>
        <v>115.8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67</v>
      </c>
      <c r="F177" s="40">
        <v>200</v>
      </c>
      <c r="G177" s="40">
        <v>11.3</v>
      </c>
      <c r="H177" s="40">
        <v>11.15</v>
      </c>
      <c r="I177" s="40">
        <v>41.42</v>
      </c>
      <c r="J177" s="40">
        <v>311.23</v>
      </c>
      <c r="K177" s="41" t="s">
        <v>83</v>
      </c>
      <c r="L177" s="40">
        <v>115.8</v>
      </c>
    </row>
    <row r="178" spans="1:12" ht="15" x14ac:dyDescent="0.25">
      <c r="A178" s="23"/>
      <c r="B178" s="15"/>
      <c r="C178" s="11"/>
      <c r="D178" s="6" t="s">
        <v>57</v>
      </c>
      <c r="E178" s="42" t="s">
        <v>56</v>
      </c>
      <c r="F178" s="43">
        <v>30</v>
      </c>
      <c r="G178" s="43">
        <v>0.8</v>
      </c>
      <c r="H178" s="43">
        <v>0.1</v>
      </c>
      <c r="I178" s="43">
        <v>1.6</v>
      </c>
      <c r="J178" s="43">
        <v>10.5</v>
      </c>
      <c r="K178" s="44" t="s">
        <v>75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50</v>
      </c>
      <c r="F179" s="43">
        <v>205</v>
      </c>
      <c r="G179" s="43">
        <v>0.05</v>
      </c>
      <c r="H179" s="43">
        <v>0.02</v>
      </c>
      <c r="I179" s="43">
        <v>9.32</v>
      </c>
      <c r="J179" s="43">
        <v>37.659999999999997</v>
      </c>
      <c r="K179" s="44" t="s">
        <v>76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42</v>
      </c>
      <c r="F180" s="43">
        <v>25</v>
      </c>
      <c r="G180" s="43">
        <v>1.6</v>
      </c>
      <c r="H180" s="43">
        <v>0.2</v>
      </c>
      <c r="I180" s="43">
        <v>10.4</v>
      </c>
      <c r="J180" s="43">
        <v>49.8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69</v>
      </c>
      <c r="E182" s="42" t="s">
        <v>68</v>
      </c>
      <c r="F182" s="43">
        <v>40</v>
      </c>
      <c r="G182" s="43">
        <v>3.46</v>
      </c>
      <c r="H182" s="43">
        <v>5.93</v>
      </c>
      <c r="I182" s="43">
        <v>14.72</v>
      </c>
      <c r="J182" s="43">
        <v>100.09</v>
      </c>
      <c r="K182" s="44" t="s">
        <v>84</v>
      </c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17.21</v>
      </c>
      <c r="H184" s="19">
        <f t="shared" si="86"/>
        <v>17.399999999999999</v>
      </c>
      <c r="I184" s="19">
        <f t="shared" si="86"/>
        <v>77.460000000000008</v>
      </c>
      <c r="J184" s="19">
        <f t="shared" si="86"/>
        <v>509.28</v>
      </c>
      <c r="K184" s="25"/>
      <c r="L184" s="19">
        <f t="shared" ref="L184" si="87">SUM(L177:L183)</f>
        <v>115.8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500</v>
      </c>
      <c r="G195" s="32">
        <f t="shared" ref="G195" si="90">G184+G194</f>
        <v>17.21</v>
      </c>
      <c r="H195" s="32">
        <f t="shared" ref="H195" si="91">H184+H194</f>
        <v>17.399999999999999</v>
      </c>
      <c r="I195" s="32">
        <f t="shared" ref="I195" si="92">I184+I194</f>
        <v>77.460000000000008</v>
      </c>
      <c r="J195" s="32">
        <f t="shared" ref="J195:L195" si="93">J184+J194</f>
        <v>509.28</v>
      </c>
      <c r="K195" s="32"/>
      <c r="L195" s="32">
        <f t="shared" si="93"/>
        <v>115.8</v>
      </c>
    </row>
    <row r="196" spans="1:12" ht="13.5" thickBot="1" x14ac:dyDescent="0.25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516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17.843</v>
      </c>
      <c r="H196" s="34">
        <f t="shared" si="94"/>
        <v>17.672000000000001</v>
      </c>
      <c r="I196" s="34">
        <f t="shared" si="94"/>
        <v>76.868000000000023</v>
      </c>
      <c r="J196" s="34">
        <f t="shared" si="94"/>
        <v>534.60599999999999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115.79999999999998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Horomi</cp:lastModifiedBy>
  <dcterms:created xsi:type="dcterms:W3CDTF">2022-05-16T14:23:56Z</dcterms:created>
  <dcterms:modified xsi:type="dcterms:W3CDTF">2026-08-31T13:03:40Z</dcterms:modified>
</cp:coreProperties>
</file>